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9868" windowHeight="13500"/>
  </bookViews>
  <sheets>
    <sheet name="价格调研报价申报表" sheetId="1" r:id="rId1"/>
  </sheets>
  <definedNames>
    <definedName name="_xlnm.Print_Area" localSheetId="0">价格调研报价申报表!$A$1:$J$44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<sst xmlns="http://schemas.openxmlformats.org/spreadsheetml/2006/main" count="131" uniqueCount="97">
  <si>
    <t>价格调研报价申报表</t>
  </si>
  <si>
    <t>序号</t>
  </si>
  <si>
    <t>名称</t>
  </si>
  <si>
    <t>规格/尺寸（米）</t>
  </si>
  <si>
    <t>单位</t>
  </si>
  <si>
    <t>数量</t>
  </si>
  <si>
    <t>不含税单价（元）</t>
  </si>
  <si>
    <t>不含税合计金额(元）</t>
  </si>
  <si>
    <t>色质</t>
  </si>
  <si>
    <t>备注</t>
  </si>
  <si>
    <t>舞美</t>
  </si>
  <si>
    <t>檐幕</t>
  </si>
  <si>
    <t>23000*4000/5道</t>
  </si>
  <si>
    <t>㎡</t>
  </si>
  <si>
    <t>黑色</t>
  </si>
  <si>
    <t>1、双层檐幕；遮光；
2、阻燃标准：M2。</t>
  </si>
  <si>
    <t>侧幕</t>
  </si>
  <si>
    <t>侧幕布黑面</t>
  </si>
  <si>
    <t>4000*10000/10片，5道</t>
  </si>
  <si>
    <t>一面黑色，一面与沙漠纱幔同材质不透</t>
  </si>
  <si>
    <t>1、硬质幕，可旋转（手动/机械）；
2、阻燃标准：M2</t>
  </si>
  <si>
    <t>侧幕布沙漠面</t>
  </si>
  <si>
    <t>4000*10000/10，5道</t>
  </si>
  <si>
    <t>侧幕铝合金结构</t>
  </si>
  <si>
    <t>侧幕旋转结构</t>
  </si>
  <si>
    <t>组</t>
  </si>
  <si>
    <t>侧幕旋转结构电机驱动</t>
  </si>
  <si>
    <t>套</t>
  </si>
  <si>
    <t>数控伺服电机</t>
  </si>
  <si>
    <t>控台＋编程</t>
  </si>
  <si>
    <t>沙漠檐幔</t>
  </si>
  <si>
    <t>沙漠檐幔①</t>
  </si>
  <si>
    <t>21890*3740mm*400/5道</t>
  </si>
  <si>
    <t>沙漠黄，半透，渐变（沙漠檐幔为多层结构，单价格高于侧幕布沙漠面）</t>
  </si>
  <si>
    <t>1、6片一组，每组按照从前往后逐一加高；
2、上下类沙丘起伏，底部较大起伏，顶部较缓起伏；
3、五道配合上下运行，可调速，可编cue；
4、阻燃标准：M2</t>
  </si>
  <si>
    <t>檐幔铝合金结构①</t>
  </si>
  <si>
    <t>沙漠檐幔②</t>
  </si>
  <si>
    <t>1、3道 7276*7910*400 57.5㎡
2、5000*7000*400 
35㎡
3、6000*9900*400 59.4㎡</t>
  </si>
  <si>
    <t>檐幔铝合金结构②</t>
  </si>
  <si>
    <t>石窟景片</t>
  </si>
  <si>
    <t>石窟景片铝合金结构</t>
  </si>
  <si>
    <t>5500*12000*100/4片，2道</t>
  </si>
  <si>
    <t>可沿轨道左右开合（石窟景片控台＋编程与侧幕可同时使用）</t>
  </si>
  <si>
    <t>石窟景片铝合金轨道</t>
  </si>
  <si>
    <t>22米/4根，2道</t>
  </si>
  <si>
    <t>m</t>
  </si>
  <si>
    <t>石窟景片铝合金轨道电机驱动</t>
  </si>
  <si>
    <t>石窟景片装饰</t>
  </si>
  <si>
    <t>5500*12000*100/4片/2道</t>
  </si>
  <si>
    <t>敦煌石窟岩石质感</t>
  </si>
  <si>
    <t>投影底幕PVC</t>
  </si>
  <si>
    <t>22000*12000 /1道</t>
  </si>
  <si>
    <t>灰色</t>
  </si>
  <si>
    <r>
      <rPr>
        <sz val="12"/>
        <color rgb="FF000000"/>
        <rFont val="宋体"/>
        <charset val="134"/>
      </rPr>
      <t>吊杆悬挂，</t>
    </r>
    <r>
      <rPr>
        <sz val="12"/>
        <rFont val="宋体"/>
        <charset val="134"/>
      </rPr>
      <t>底部穿杆，能背投</t>
    </r>
  </si>
  <si>
    <t>道具</t>
  </si>
  <si>
    <t>树干</t>
  </si>
  <si>
    <t>树干装饰</t>
  </si>
  <si>
    <t>9000*1300*350</t>
  </si>
  <si>
    <t>胡杨木色</t>
  </si>
  <si>
    <t>可拆分成三段/两段使用，每段均有独立支撑结构</t>
  </si>
  <si>
    <t>树干铝合金结构</t>
  </si>
  <si>
    <t>电磁吸结构</t>
  </si>
  <si>
    <t>床单</t>
  </si>
  <si>
    <t>/</t>
  </si>
  <si>
    <t>若干</t>
  </si>
  <si>
    <t>确定数量以实际采购为准，相关价格按相关单价进行申报</t>
  </si>
  <si>
    <t>油灯</t>
  </si>
  <si>
    <t>胡杨木墩</t>
  </si>
  <si>
    <t>麦穗</t>
  </si>
  <si>
    <t>黄色</t>
  </si>
  <si>
    <t>信件</t>
  </si>
  <si>
    <t>士兵手持武器</t>
  </si>
  <si>
    <t>其它</t>
  </si>
  <si>
    <t>航空箱</t>
  </si>
  <si>
    <t>檐侧幕航空箱</t>
  </si>
  <si>
    <t>高80*宽80*长1.2米</t>
  </si>
  <si>
    <t>个</t>
  </si>
  <si>
    <t>幔沙航空箱</t>
  </si>
  <si>
    <t>高60*宽80*长4米</t>
  </si>
  <si>
    <t>小道具航空箱</t>
  </si>
  <si>
    <t>高80*宽80*长2.4米</t>
  </si>
  <si>
    <t>装台人工费</t>
  </si>
  <si>
    <t>5人次/4天</t>
  </si>
  <si>
    <t>人次</t>
  </si>
  <si>
    <t>人工差旅费</t>
  </si>
  <si>
    <t>项</t>
  </si>
  <si>
    <t>车辆</t>
  </si>
  <si>
    <t>9.6米</t>
  </si>
  <si>
    <t>车</t>
  </si>
  <si>
    <t>不含税合计总金额（人民币 元）</t>
  </si>
  <si>
    <t>税率</t>
  </si>
  <si>
    <t>税金（人民币 元）</t>
  </si>
  <si>
    <t>含税合计总金额（人民币 元）</t>
  </si>
  <si>
    <t>注：1、报价须均应以人民币报价，金额单位为元（小数点后可保留两位小数），报价人的单价报价不得超过单价最高限价。
2、单价报价包含货物设计、制造、包装、仓储、运输及保险、验收及有效期内发生的所有含税费用及合同实施过程中不可预见费用等。</t>
  </si>
  <si>
    <r>
      <t>参与人名称（盖章）：</t>
    </r>
    <r>
      <rPr>
        <u/>
        <sz val="11"/>
        <color rgb="FF000000"/>
        <rFont val="Arial"/>
        <charset val="204"/>
      </rPr>
      <t xml:space="preserve"> </t>
    </r>
    <r>
      <rPr>
        <u/>
        <sz val="11"/>
        <color rgb="FF000000"/>
        <rFont val="宋体"/>
        <charset val="204"/>
      </rPr>
      <t xml:space="preserve">                       </t>
    </r>
    <r>
      <rPr>
        <u/>
        <sz val="11"/>
        <color rgb="FF000000"/>
        <rFont val="Arial"/>
        <charset val="204"/>
      </rPr>
      <t xml:space="preserve"> </t>
    </r>
  </si>
  <si>
    <r>
      <t>联系人及电话号码：</t>
    </r>
    <r>
      <rPr>
        <u/>
        <sz val="11"/>
        <color rgb="FF000000"/>
        <rFont val="Arial"/>
        <charset val="204"/>
      </rPr>
      <t xml:space="preserve">  </t>
    </r>
    <r>
      <rPr>
        <u/>
        <sz val="11"/>
        <color rgb="FF000000"/>
        <rFont val="宋体"/>
        <charset val="204"/>
      </rPr>
      <t xml:space="preserve">                       </t>
    </r>
    <r>
      <rPr>
        <u/>
        <sz val="11"/>
        <color rgb="FF000000"/>
        <rFont val="Arial"/>
        <charset val="204"/>
      </rPr>
      <t xml:space="preserve">    </t>
    </r>
  </si>
  <si>
    <t>日期：             年       月    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</si>
</sst>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1">
    <font>
      <sz val="11"/>
      <color theme="1"/>
      <name val="宋体"/>
      <charset val="134"/>
      <scheme val="minor"/>
    </font>
    <font>
      <sz val="11"/>
      <color rgb="FF000000"/>
      <name val="Arial"/>
      <charset val="204"/>
    </font>
    <font>
      <sz val="11"/>
      <name val="宋体"/>
      <charset val="204"/>
      <scheme val="major"/>
    </font>
    <font>
      <sz val="11"/>
      <color rgb="FF000000"/>
      <name val="宋体"/>
      <charset val="204"/>
      <scheme val="major"/>
    </font>
    <font>
      <b/>
      <sz val="18"/>
      <color theme="1"/>
      <name val="宋体"/>
      <charset val="134"/>
      <scheme val="minor"/>
    </font>
    <font>
      <sz val="12"/>
      <color theme="1"/>
      <name val="宋体"/>
      <charset val="134"/>
    </font>
    <font>
      <b/>
      <sz val="12"/>
      <color theme="1"/>
      <name val="宋体"/>
      <charset val="134"/>
    </font>
    <font>
      <sz val="11"/>
      <color rgb="FF000000"/>
      <name val="宋体"/>
      <charset val="204"/>
    </font>
    <font>
      <sz val="12"/>
      <name val="宋体"/>
      <charset val="134"/>
    </font>
    <font>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1"/>
      <color rgb="FF000000"/>
      <name val="Arial"/>
      <charset val="204"/>
    </font>
    <font>
      <u/>
      <sz val="11"/>
      <color rgb="FF000000"/>
      <name val="宋体"/>
      <charset val="20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1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5" applyNumberFormat="0" applyFill="0" applyAlignment="0" applyProtection="0">
      <alignment vertical="center"/>
    </xf>
    <xf numFmtId="0" fontId="16" fillId="0" borderId="15" applyNumberFormat="0" applyFill="0" applyAlignment="0" applyProtection="0">
      <alignment vertical="center"/>
    </xf>
    <xf numFmtId="0" fontId="17" fillId="0" borderId="16" applyNumberFormat="0" applyFill="0" applyAlignment="0" applyProtection="0">
      <alignment vertical="center"/>
    </xf>
    <xf numFmtId="0" fontId="17" fillId="0" borderId="0" applyNumberFormat="0" applyFill="0" applyBorder="0" applyAlignment="0" applyProtection="0">
      <alignment vertical="center"/>
    </xf>
    <xf numFmtId="0" fontId="18" fillId="3" borderId="17" applyNumberFormat="0" applyAlignment="0" applyProtection="0">
      <alignment vertical="center"/>
    </xf>
    <xf numFmtId="0" fontId="19" fillId="4" borderId="18" applyNumberFormat="0" applyAlignment="0" applyProtection="0">
      <alignment vertical="center"/>
    </xf>
    <xf numFmtId="0" fontId="20" fillId="4" borderId="17" applyNumberFormat="0" applyAlignment="0" applyProtection="0">
      <alignment vertical="center"/>
    </xf>
    <xf numFmtId="0" fontId="21" fillId="5" borderId="19" applyNumberFormat="0" applyAlignment="0" applyProtection="0">
      <alignment vertical="center"/>
    </xf>
    <xf numFmtId="0" fontId="22" fillId="0" borderId="20" applyNumberFormat="0" applyFill="0" applyAlignment="0" applyProtection="0">
      <alignment vertical="center"/>
    </xf>
    <xf numFmtId="0" fontId="23" fillId="0" borderId="2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44">
    <xf numFmtId="0" fontId="0" fillId="0" borderId="0" xfId="0">
      <alignment vertical="center"/>
    </xf>
    <xf numFmtId="49" fontId="1" fillId="0" borderId="0" xfId="0" applyNumberFormat="1" applyFont="1" applyFill="1" applyBorder="1" applyAlignment="1">
      <alignment horizontal="left" vertical="top" wrapText="1"/>
    </xf>
    <xf numFmtId="49" fontId="2" fillId="0" borderId="0" xfId="0" applyNumberFormat="1" applyFont="1" applyFill="1" applyBorder="1" applyAlignment="1">
      <alignment horizontal="left" vertical="top" wrapText="1"/>
    </xf>
    <xf numFmtId="49" fontId="3" fillId="0" borderId="0" xfId="0" applyNumberFormat="1" applyFont="1" applyFill="1" applyBorder="1" applyAlignment="1">
      <alignment horizontal="left" vertical="top" wrapText="1"/>
    </xf>
    <xf numFmtId="49" fontId="1" fillId="0" borderId="0" xfId="0" applyNumberFormat="1" applyFont="1" applyFill="1" applyAlignment="1">
      <alignment horizontal="left" vertical="top" wrapText="1"/>
    </xf>
    <xf numFmtId="0" fontId="4" fillId="0" borderId="0" xfId="0" applyFont="1" applyAlignment="1">
      <alignment horizontal="center" vertical="center"/>
    </xf>
    <xf numFmtId="0" fontId="0" fillId="0" borderId="1" xfId="0"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0" fillId="0" borderId="3" xfId="0" applyBorder="1" applyAlignment="1">
      <alignment horizontal="center" vertical="center"/>
    </xf>
    <xf numFmtId="0" fontId="5" fillId="0" borderId="4" xfId="0" applyFont="1" applyBorder="1" applyAlignment="1">
      <alignment horizontal="center" vertical="center" wrapText="1"/>
    </xf>
    <xf numFmtId="0" fontId="5" fillId="0" borderId="4" xfId="0" applyFont="1" applyBorder="1" applyAlignment="1">
      <alignment horizontal="left" vertical="center" wrapText="1"/>
    </xf>
    <xf numFmtId="176" fontId="5" fillId="0" borderId="4" xfId="0" applyNumberFormat="1" applyFont="1" applyBorder="1" applyAlignment="1">
      <alignment horizontal="center" vertical="center" wrapText="1"/>
    </xf>
    <xf numFmtId="43" fontId="5" fillId="0" borderId="4" xfId="0" applyNumberFormat="1" applyFont="1" applyBorder="1" applyAlignment="1">
      <alignment horizontal="center" vertical="center"/>
    </xf>
    <xf numFmtId="0" fontId="6" fillId="0" borderId="4" xfId="0" applyFont="1" applyBorder="1" applyAlignment="1">
      <alignment horizontal="center" vertical="center"/>
    </xf>
    <xf numFmtId="0" fontId="5" fillId="0" borderId="4" xfId="0" applyFont="1" applyBorder="1" applyAlignment="1">
      <alignment horizontal="justify" vertical="center" wrapText="1"/>
    </xf>
    <xf numFmtId="0" fontId="0" fillId="0" borderId="3" xfId="0" applyBorder="1" applyAlignment="1">
      <alignment horizontal="center" vertical="center" wrapText="1"/>
    </xf>
    <xf numFmtId="0" fontId="5" fillId="0" borderId="4" xfId="0" applyFont="1" applyBorder="1" applyAlignment="1">
      <alignment horizontal="center" vertical="center"/>
    </xf>
    <xf numFmtId="176" fontId="5" fillId="0" borderId="4" xfId="0" applyNumberFormat="1" applyFont="1" applyBorder="1" applyAlignment="1">
      <alignment horizontal="center" vertical="center"/>
    </xf>
    <xf numFmtId="0" fontId="5" fillId="0" borderId="4" xfId="0" applyFont="1" applyBorder="1" applyAlignment="1">
      <alignment horizontal="left" vertical="center"/>
    </xf>
    <xf numFmtId="0" fontId="5" fillId="0" borderId="3" xfId="0" applyFont="1" applyBorder="1" applyAlignment="1">
      <alignment horizontal="center" vertical="center" wrapText="1"/>
    </xf>
    <xf numFmtId="43" fontId="5" fillId="0" borderId="5" xfId="0" applyNumberFormat="1" applyFont="1" applyBorder="1" applyAlignment="1">
      <alignment horizontal="center" vertical="center"/>
    </xf>
    <xf numFmtId="10" fontId="5" fillId="0" borderId="5" xfId="0" applyNumberFormat="1" applyFont="1" applyBorder="1" applyAlignment="1">
      <alignment horizontal="right"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43" fontId="5" fillId="0" borderId="8" xfId="0" applyNumberFormat="1" applyFont="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49" fontId="7" fillId="0" borderId="0" xfId="0" applyNumberFormat="1" applyFont="1" applyFill="1" applyAlignment="1">
      <alignment horizontal="left" vertical="top" wrapText="1"/>
    </xf>
    <xf numFmtId="0" fontId="5"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5" fillId="0" borderId="10" xfId="0" applyFont="1" applyBorder="1" applyAlignment="1">
      <alignment horizontal="left" vertical="center" wrapText="1"/>
    </xf>
    <xf numFmtId="0" fontId="8" fillId="0" borderId="10" xfId="0" applyFont="1" applyBorder="1" applyAlignment="1">
      <alignment horizontal="left" vertical="center" wrapText="1"/>
    </xf>
    <xf numFmtId="0" fontId="5" fillId="0" borderId="10" xfId="0" applyFont="1" applyBorder="1" applyAlignment="1">
      <alignment horizontal="center" vertical="center" wrapText="1"/>
    </xf>
    <xf numFmtId="0" fontId="9" fillId="0" borderId="10" xfId="0" applyFont="1" applyBorder="1" applyAlignment="1">
      <alignment horizontal="center" vertical="center" wrapText="1"/>
    </xf>
    <xf numFmtId="0" fontId="5" fillId="0" borderId="10" xfId="0" applyFont="1" applyBorder="1" applyAlignment="1">
      <alignment horizontal="left" vertical="center"/>
    </xf>
    <xf numFmtId="0" fontId="6" fillId="0" borderId="10" xfId="0" applyFont="1" applyBorder="1" applyAlignment="1">
      <alignment horizontal="left" vertical="center" wrapText="1"/>
    </xf>
    <xf numFmtId="43" fontId="5" fillId="0" borderId="11" xfId="0" applyNumberFormat="1" applyFont="1" applyBorder="1" applyAlignment="1">
      <alignment horizontal="center" vertical="center"/>
    </xf>
    <xf numFmtId="176" fontId="1" fillId="0" borderId="0" xfId="0" applyNumberFormat="1" applyFont="1" applyFill="1" applyBorder="1" applyAlignment="1">
      <alignment horizontal="left" vertical="top" wrapText="1"/>
    </xf>
    <xf numFmtId="10" fontId="5" fillId="0" borderId="11" xfId="0" applyNumberFormat="1" applyFont="1" applyBorder="1" applyAlignment="1">
      <alignment horizontal="right" vertical="center"/>
    </xf>
    <xf numFmtId="43" fontId="5" fillId="0" borderId="12" xfId="0" applyNumberFormat="1" applyFont="1" applyBorder="1" applyAlignment="1">
      <alignment horizontal="center" vertical="center"/>
    </xf>
    <xf numFmtId="0" fontId="0" fillId="0" borderId="13"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4"/>
  <sheetViews>
    <sheetView tabSelected="1" view="pageBreakPreview" zoomScaleNormal="100" workbookViewId="0">
      <selection activeCell="A1" sqref="A1:J1"/>
    </sheetView>
  </sheetViews>
  <sheetFormatPr defaultColWidth="11.4259259259259" defaultRowHeight="13.8"/>
  <cols>
    <col min="1" max="1" width="4.5" style="1" customWidth="1"/>
    <col min="2" max="2" width="10.6944444444444" style="1" customWidth="1"/>
    <col min="3" max="4" width="23.4444444444444" style="1" customWidth="1"/>
    <col min="5" max="5" width="6.75" style="1" customWidth="1"/>
    <col min="6" max="6" width="12" style="1" customWidth="1"/>
    <col min="7" max="7" width="19.5555555555556" style="1" customWidth="1"/>
    <col min="8" max="8" width="23" style="1" customWidth="1"/>
    <col min="9" max="9" width="18.3333333333333" style="1" customWidth="1"/>
    <col min="10" max="10" width="21.1111111111111" style="1" customWidth="1"/>
    <col min="11" max="16384" width="11.4259259259259" style="1"/>
  </cols>
  <sheetData>
    <row r="1" s="1" customFormat="1" ht="40" customHeight="1" spans="1:10">
      <c r="A1" s="5" t="s">
        <v>0</v>
      </c>
      <c r="B1" s="5"/>
      <c r="C1" s="5"/>
      <c r="D1" s="5"/>
      <c r="E1" s="5"/>
      <c r="F1" s="5"/>
      <c r="G1" s="5"/>
      <c r="H1" s="5"/>
      <c r="I1" s="5"/>
      <c r="J1" s="5"/>
    </row>
    <row r="2" s="1" customFormat="1" ht="38" customHeight="1" spans="1:10">
      <c r="A2" s="6" t="s">
        <v>1</v>
      </c>
      <c r="B2" s="7" t="s">
        <v>2</v>
      </c>
      <c r="C2" s="7"/>
      <c r="D2" s="8" t="s">
        <v>3</v>
      </c>
      <c r="E2" s="8" t="s">
        <v>4</v>
      </c>
      <c r="F2" s="8" t="s">
        <v>5</v>
      </c>
      <c r="G2" s="8" t="s">
        <v>6</v>
      </c>
      <c r="H2" s="8" t="s">
        <v>7</v>
      </c>
      <c r="I2" s="7" t="s">
        <v>8</v>
      </c>
      <c r="J2" s="31" t="s">
        <v>9</v>
      </c>
    </row>
    <row r="3" s="2" customFormat="1" ht="38" customHeight="1" spans="1:10">
      <c r="A3" s="9" t="s">
        <v>10</v>
      </c>
      <c r="B3" s="10"/>
      <c r="C3" s="10"/>
      <c r="D3" s="10"/>
      <c r="E3" s="10"/>
      <c r="F3" s="10"/>
      <c r="G3" s="10"/>
      <c r="H3" s="10"/>
      <c r="I3" s="10"/>
      <c r="J3" s="32"/>
    </row>
    <row r="4" s="3" customFormat="1" ht="46.8" spans="1:10">
      <c r="A4" s="11">
        <v>1</v>
      </c>
      <c r="B4" s="12" t="s">
        <v>11</v>
      </c>
      <c r="C4" s="12"/>
      <c r="D4" s="13" t="s">
        <v>12</v>
      </c>
      <c r="E4" s="12" t="s">
        <v>13</v>
      </c>
      <c r="F4" s="14">
        <v>460</v>
      </c>
      <c r="G4" s="15"/>
      <c r="H4" s="15">
        <f>G4*F4</f>
        <v>0</v>
      </c>
      <c r="I4" s="12" t="s">
        <v>14</v>
      </c>
      <c r="J4" s="33" t="s">
        <v>15</v>
      </c>
    </row>
    <row r="5" s="3" customFormat="1" ht="29" customHeight="1" spans="1:10">
      <c r="A5" s="11">
        <v>2</v>
      </c>
      <c r="B5" s="16" t="s">
        <v>16</v>
      </c>
      <c r="C5" s="13" t="s">
        <v>17</v>
      </c>
      <c r="D5" s="13" t="s">
        <v>18</v>
      </c>
      <c r="E5" s="12" t="s">
        <v>13</v>
      </c>
      <c r="F5" s="14">
        <v>400</v>
      </c>
      <c r="G5" s="15"/>
      <c r="H5" s="15">
        <f t="shared" ref="H5:H19" si="0">G5*F5</f>
        <v>0</v>
      </c>
      <c r="I5" s="12" t="s">
        <v>19</v>
      </c>
      <c r="J5" s="34" t="s">
        <v>20</v>
      </c>
    </row>
    <row r="6" s="3" customFormat="1" ht="29" customHeight="1" spans="1:10">
      <c r="A6" s="11">
        <v>3</v>
      </c>
      <c r="B6" s="16"/>
      <c r="C6" s="13" t="s">
        <v>21</v>
      </c>
      <c r="D6" s="13" t="s">
        <v>22</v>
      </c>
      <c r="E6" s="12" t="s">
        <v>13</v>
      </c>
      <c r="F6" s="14">
        <v>400</v>
      </c>
      <c r="G6" s="15"/>
      <c r="H6" s="15">
        <f t="shared" si="0"/>
        <v>0</v>
      </c>
      <c r="I6" s="12"/>
      <c r="J6" s="34"/>
    </row>
    <row r="7" s="3" customFormat="1" ht="29" customHeight="1" spans="1:10">
      <c r="A7" s="11">
        <v>4</v>
      </c>
      <c r="B7" s="16"/>
      <c r="C7" s="13" t="s">
        <v>23</v>
      </c>
      <c r="D7" s="13" t="s">
        <v>18</v>
      </c>
      <c r="E7" s="12" t="s">
        <v>13</v>
      </c>
      <c r="F7" s="14">
        <v>400</v>
      </c>
      <c r="G7" s="15"/>
      <c r="H7" s="15">
        <f t="shared" si="0"/>
        <v>0</v>
      </c>
      <c r="I7" s="12"/>
      <c r="J7" s="34"/>
    </row>
    <row r="8" s="3" customFormat="1" ht="38" customHeight="1" spans="1:10">
      <c r="A8" s="11">
        <v>5</v>
      </c>
      <c r="B8" s="16"/>
      <c r="C8" s="13" t="s">
        <v>24</v>
      </c>
      <c r="D8" s="17"/>
      <c r="E8" s="12" t="s">
        <v>25</v>
      </c>
      <c r="F8" s="14">
        <v>10</v>
      </c>
      <c r="G8" s="15"/>
      <c r="H8" s="15">
        <f t="shared" si="0"/>
        <v>0</v>
      </c>
      <c r="I8" s="12"/>
      <c r="J8" s="34"/>
    </row>
    <row r="9" s="3" customFormat="1" ht="38" customHeight="1" spans="1:10">
      <c r="A9" s="11">
        <v>6</v>
      </c>
      <c r="B9" s="16"/>
      <c r="C9" s="13" t="s">
        <v>26</v>
      </c>
      <c r="D9" s="17"/>
      <c r="E9" s="12" t="s">
        <v>27</v>
      </c>
      <c r="F9" s="14">
        <v>10</v>
      </c>
      <c r="G9" s="15"/>
      <c r="H9" s="15">
        <f t="shared" si="0"/>
        <v>0</v>
      </c>
      <c r="I9" s="12" t="s">
        <v>28</v>
      </c>
      <c r="J9" s="34"/>
    </row>
    <row r="10" s="1" customFormat="1" ht="38" customHeight="1" spans="1:10">
      <c r="A10" s="11">
        <v>7</v>
      </c>
      <c r="B10" s="16"/>
      <c r="C10" s="13" t="s">
        <v>29</v>
      </c>
      <c r="D10" s="17"/>
      <c r="E10" s="12" t="s">
        <v>25</v>
      </c>
      <c r="F10" s="14">
        <v>1</v>
      </c>
      <c r="G10" s="15"/>
      <c r="H10" s="15">
        <f t="shared" si="0"/>
        <v>0</v>
      </c>
      <c r="I10" s="12"/>
      <c r="J10" s="34"/>
    </row>
    <row r="11" s="1" customFormat="1" ht="94" customHeight="1" spans="1:10">
      <c r="A11" s="11">
        <v>8</v>
      </c>
      <c r="B11" s="10" t="s">
        <v>30</v>
      </c>
      <c r="C11" s="13" t="s">
        <v>31</v>
      </c>
      <c r="D11" s="13" t="s">
        <v>32</v>
      </c>
      <c r="E11" s="12" t="s">
        <v>13</v>
      </c>
      <c r="F11" s="14">
        <v>409.34</v>
      </c>
      <c r="G11" s="15"/>
      <c r="H11" s="15">
        <f t="shared" si="0"/>
        <v>0</v>
      </c>
      <c r="I11" s="12" t="s">
        <v>33</v>
      </c>
      <c r="J11" s="34" t="s">
        <v>34</v>
      </c>
    </row>
    <row r="12" s="1" customFormat="1" ht="94" customHeight="1" spans="1:10">
      <c r="A12" s="11">
        <v>9</v>
      </c>
      <c r="B12" s="10"/>
      <c r="C12" s="13" t="s">
        <v>35</v>
      </c>
      <c r="D12" s="13" t="s">
        <v>32</v>
      </c>
      <c r="E12" s="12" t="s">
        <v>13</v>
      </c>
      <c r="F12" s="14">
        <v>409.34</v>
      </c>
      <c r="G12" s="15"/>
      <c r="H12" s="15">
        <f t="shared" si="0"/>
        <v>0</v>
      </c>
      <c r="I12" s="12"/>
      <c r="J12" s="34"/>
    </row>
    <row r="13" s="1" customFormat="1" ht="112" customHeight="1" spans="1:10">
      <c r="A13" s="18">
        <v>10</v>
      </c>
      <c r="B13" s="10"/>
      <c r="C13" s="13" t="s">
        <v>36</v>
      </c>
      <c r="D13" s="13" t="s">
        <v>37</v>
      </c>
      <c r="E13" s="12" t="s">
        <v>13</v>
      </c>
      <c r="F13" s="14">
        <v>151.9</v>
      </c>
      <c r="G13" s="15"/>
      <c r="H13" s="15">
        <f t="shared" si="0"/>
        <v>0</v>
      </c>
      <c r="I13" s="12" t="s">
        <v>33</v>
      </c>
      <c r="J13" s="34" t="s">
        <v>34</v>
      </c>
    </row>
    <row r="14" s="4" customFormat="1" ht="113" customHeight="1" spans="1:10">
      <c r="A14" s="11">
        <v>11</v>
      </c>
      <c r="B14" s="10"/>
      <c r="C14" s="13" t="s">
        <v>38</v>
      </c>
      <c r="D14" s="13" t="s">
        <v>37</v>
      </c>
      <c r="E14" s="12" t="s">
        <v>13</v>
      </c>
      <c r="F14" s="14">
        <v>151.9</v>
      </c>
      <c r="G14" s="15"/>
      <c r="H14" s="15">
        <f t="shared" si="0"/>
        <v>0</v>
      </c>
      <c r="I14" s="12"/>
      <c r="J14" s="34"/>
    </row>
    <row r="15" ht="38" customHeight="1" spans="1:10">
      <c r="A15" s="11">
        <v>12</v>
      </c>
      <c r="B15" s="19" t="s">
        <v>39</v>
      </c>
      <c r="C15" s="13" t="s">
        <v>40</v>
      </c>
      <c r="D15" s="13" t="s">
        <v>41</v>
      </c>
      <c r="E15" s="12" t="s">
        <v>13</v>
      </c>
      <c r="F15" s="20">
        <v>264</v>
      </c>
      <c r="G15" s="15"/>
      <c r="H15" s="15">
        <f t="shared" si="0"/>
        <v>0</v>
      </c>
      <c r="I15" s="12"/>
      <c r="J15" s="35" t="s">
        <v>42</v>
      </c>
    </row>
    <row r="16" ht="38" customHeight="1" spans="1:10">
      <c r="A16" s="11">
        <v>13</v>
      </c>
      <c r="B16" s="19"/>
      <c r="C16" s="13" t="s">
        <v>43</v>
      </c>
      <c r="D16" s="13" t="s">
        <v>44</v>
      </c>
      <c r="E16" s="12" t="s">
        <v>45</v>
      </c>
      <c r="F16" s="20">
        <v>88</v>
      </c>
      <c r="G16" s="15"/>
      <c r="H16" s="15">
        <f t="shared" si="0"/>
        <v>0</v>
      </c>
      <c r="I16" s="12"/>
      <c r="J16" s="35"/>
    </row>
    <row r="17" ht="44" customHeight="1" spans="1:10">
      <c r="A17" s="11">
        <v>14</v>
      </c>
      <c r="B17" s="19"/>
      <c r="C17" s="13" t="s">
        <v>46</v>
      </c>
      <c r="D17" s="13"/>
      <c r="E17" s="13" t="s">
        <v>27</v>
      </c>
      <c r="F17" s="20">
        <v>4</v>
      </c>
      <c r="G17" s="15"/>
      <c r="H17" s="15">
        <f t="shared" si="0"/>
        <v>0</v>
      </c>
      <c r="I17" s="12" t="s">
        <v>28</v>
      </c>
      <c r="J17" s="35"/>
    </row>
    <row r="18" ht="42" customHeight="1" spans="1:10">
      <c r="A18" s="11">
        <v>15</v>
      </c>
      <c r="B18" s="19"/>
      <c r="C18" s="13" t="s">
        <v>47</v>
      </c>
      <c r="D18" s="13" t="s">
        <v>48</v>
      </c>
      <c r="E18" s="12" t="s">
        <v>13</v>
      </c>
      <c r="F18" s="20">
        <v>264</v>
      </c>
      <c r="G18" s="15"/>
      <c r="H18" s="15">
        <f t="shared" si="0"/>
        <v>0</v>
      </c>
      <c r="I18" s="12" t="s">
        <v>49</v>
      </c>
      <c r="J18" s="35"/>
    </row>
    <row r="19" ht="31.2" spans="1:10">
      <c r="A19" s="11">
        <v>16</v>
      </c>
      <c r="B19" s="12" t="s">
        <v>50</v>
      </c>
      <c r="C19" s="12"/>
      <c r="D19" s="13" t="s">
        <v>51</v>
      </c>
      <c r="E19" s="12" t="s">
        <v>13</v>
      </c>
      <c r="F19" s="20">
        <v>264</v>
      </c>
      <c r="G19" s="15"/>
      <c r="H19" s="15">
        <f t="shared" si="0"/>
        <v>0</v>
      </c>
      <c r="I19" s="12" t="s">
        <v>52</v>
      </c>
      <c r="J19" s="36" t="s">
        <v>53</v>
      </c>
    </row>
    <row r="20" ht="15.6" spans="1:10">
      <c r="A20" s="9" t="s">
        <v>54</v>
      </c>
      <c r="B20" s="10"/>
      <c r="C20" s="10"/>
      <c r="D20" s="10"/>
      <c r="E20" s="10"/>
      <c r="F20" s="10"/>
      <c r="G20" s="10"/>
      <c r="H20" s="10"/>
      <c r="I20" s="10"/>
      <c r="J20" s="32"/>
    </row>
    <row r="21" ht="46.8" spans="1:10">
      <c r="A21" s="11">
        <v>1</v>
      </c>
      <c r="B21" s="19" t="s">
        <v>55</v>
      </c>
      <c r="C21" s="21" t="s">
        <v>56</v>
      </c>
      <c r="D21" s="21" t="s">
        <v>57</v>
      </c>
      <c r="E21" s="19" t="s">
        <v>25</v>
      </c>
      <c r="F21" s="20">
        <v>1</v>
      </c>
      <c r="G21" s="15"/>
      <c r="H21" s="15">
        <f>G21*F21</f>
        <v>0</v>
      </c>
      <c r="I21" s="19" t="s">
        <v>58</v>
      </c>
      <c r="J21" s="35" t="s">
        <v>59</v>
      </c>
    </row>
    <row r="22" ht="15.6" spans="1:10">
      <c r="A22" s="11">
        <v>2</v>
      </c>
      <c r="B22" s="19"/>
      <c r="C22" s="13" t="s">
        <v>60</v>
      </c>
      <c r="D22" s="21" t="s">
        <v>57</v>
      </c>
      <c r="E22" s="19" t="s">
        <v>25</v>
      </c>
      <c r="F22" s="20">
        <v>1</v>
      </c>
      <c r="G22" s="15"/>
      <c r="H22" s="15">
        <f>G22*F22</f>
        <v>0</v>
      </c>
      <c r="I22" s="19"/>
      <c r="J22" s="37"/>
    </row>
    <row r="23" ht="15.6" spans="1:10">
      <c r="A23" s="11">
        <v>3</v>
      </c>
      <c r="B23" s="19"/>
      <c r="C23" s="21" t="s">
        <v>61</v>
      </c>
      <c r="D23" s="21"/>
      <c r="E23" s="19" t="s">
        <v>27</v>
      </c>
      <c r="F23" s="20">
        <v>2</v>
      </c>
      <c r="G23" s="15"/>
      <c r="H23" s="15">
        <f>G23*F23</f>
        <v>0</v>
      </c>
      <c r="I23" s="21"/>
      <c r="J23" s="37"/>
    </row>
    <row r="24" ht="20" customHeight="1" spans="1:10">
      <c r="A24" s="11">
        <v>4</v>
      </c>
      <c r="B24" s="19" t="s">
        <v>62</v>
      </c>
      <c r="C24" s="19"/>
      <c r="D24" s="21"/>
      <c r="E24" s="19" t="s">
        <v>63</v>
      </c>
      <c r="F24" s="19" t="s">
        <v>64</v>
      </c>
      <c r="G24" s="15"/>
      <c r="H24" s="15">
        <f t="shared" ref="H24:H29" si="1">G24</f>
        <v>0</v>
      </c>
      <c r="I24" s="21"/>
      <c r="J24" s="35" t="s">
        <v>65</v>
      </c>
    </row>
    <row r="25" ht="20" customHeight="1" spans="1:10">
      <c r="A25" s="11">
        <v>5</v>
      </c>
      <c r="B25" s="19" t="s">
        <v>66</v>
      </c>
      <c r="C25" s="19"/>
      <c r="D25" s="21"/>
      <c r="E25" s="19" t="s">
        <v>63</v>
      </c>
      <c r="F25" s="19" t="s">
        <v>64</v>
      </c>
      <c r="G25" s="15"/>
      <c r="H25" s="15">
        <f t="shared" si="1"/>
        <v>0</v>
      </c>
      <c r="I25" s="21"/>
      <c r="J25" s="35"/>
    </row>
    <row r="26" ht="20" customHeight="1" spans="1:10">
      <c r="A26" s="11">
        <v>6</v>
      </c>
      <c r="B26" s="19" t="s">
        <v>67</v>
      </c>
      <c r="C26" s="19"/>
      <c r="D26" s="21"/>
      <c r="E26" s="19" t="s">
        <v>63</v>
      </c>
      <c r="F26" s="19" t="s">
        <v>64</v>
      </c>
      <c r="G26" s="15"/>
      <c r="H26" s="15">
        <f t="shared" si="1"/>
        <v>0</v>
      </c>
      <c r="I26" s="21"/>
      <c r="J26" s="35"/>
    </row>
    <row r="27" ht="20" customHeight="1" spans="1:10">
      <c r="A27" s="11">
        <v>7</v>
      </c>
      <c r="B27" s="19" t="s">
        <v>68</v>
      </c>
      <c r="C27" s="19"/>
      <c r="D27" s="21"/>
      <c r="E27" s="19" t="s">
        <v>63</v>
      </c>
      <c r="F27" s="19" t="s">
        <v>64</v>
      </c>
      <c r="G27" s="15"/>
      <c r="H27" s="15">
        <f t="shared" si="1"/>
        <v>0</v>
      </c>
      <c r="I27" s="19" t="s">
        <v>69</v>
      </c>
      <c r="J27" s="35"/>
    </row>
    <row r="28" ht="20" customHeight="1" spans="1:10">
      <c r="A28" s="11">
        <v>8</v>
      </c>
      <c r="B28" s="19" t="s">
        <v>70</v>
      </c>
      <c r="C28" s="19"/>
      <c r="D28" s="21"/>
      <c r="E28" s="19" t="s">
        <v>63</v>
      </c>
      <c r="F28" s="19" t="s">
        <v>64</v>
      </c>
      <c r="G28" s="15"/>
      <c r="H28" s="15">
        <f t="shared" si="1"/>
        <v>0</v>
      </c>
      <c r="I28" s="21"/>
      <c r="J28" s="35"/>
    </row>
    <row r="29" ht="20" customHeight="1" spans="1:10">
      <c r="A29" s="11">
        <v>9</v>
      </c>
      <c r="B29" s="19" t="s">
        <v>71</v>
      </c>
      <c r="C29" s="19"/>
      <c r="D29" s="21"/>
      <c r="E29" s="19" t="s">
        <v>63</v>
      </c>
      <c r="F29" s="19" t="s">
        <v>64</v>
      </c>
      <c r="G29" s="15"/>
      <c r="H29" s="15">
        <f t="shared" si="1"/>
        <v>0</v>
      </c>
      <c r="I29" s="21"/>
      <c r="J29" s="35"/>
    </row>
    <row r="30" ht="22" customHeight="1" spans="1:10">
      <c r="A30" s="9" t="s">
        <v>72</v>
      </c>
      <c r="B30" s="10"/>
      <c r="C30" s="10"/>
      <c r="D30" s="10"/>
      <c r="E30" s="10"/>
      <c r="F30" s="10"/>
      <c r="G30" s="10"/>
      <c r="H30" s="10"/>
      <c r="I30" s="10"/>
      <c r="J30" s="32"/>
    </row>
    <row r="31" ht="35" customHeight="1" spans="1:10">
      <c r="A31" s="11">
        <v>1</v>
      </c>
      <c r="B31" s="12" t="s">
        <v>73</v>
      </c>
      <c r="C31" s="13" t="s">
        <v>74</v>
      </c>
      <c r="D31" s="19" t="s">
        <v>75</v>
      </c>
      <c r="E31" s="19" t="s">
        <v>76</v>
      </c>
      <c r="F31" s="20">
        <v>10</v>
      </c>
      <c r="G31" s="15"/>
      <c r="H31" s="15">
        <f t="shared" ref="H31:H36" si="2">G31*F31</f>
        <v>0</v>
      </c>
      <c r="I31" s="10"/>
      <c r="J31" s="38"/>
    </row>
    <row r="32" ht="35" customHeight="1" spans="1:10">
      <c r="A32" s="11">
        <v>2</v>
      </c>
      <c r="B32" s="12"/>
      <c r="C32" s="13" t="s">
        <v>77</v>
      </c>
      <c r="D32" s="19" t="s">
        <v>78</v>
      </c>
      <c r="E32" s="19" t="s">
        <v>76</v>
      </c>
      <c r="F32" s="20">
        <v>3</v>
      </c>
      <c r="G32" s="15"/>
      <c r="H32" s="15">
        <f t="shared" si="2"/>
        <v>0</v>
      </c>
      <c r="I32" s="10"/>
      <c r="J32" s="38"/>
    </row>
    <row r="33" ht="35" customHeight="1" spans="1:10">
      <c r="A33" s="11">
        <v>3</v>
      </c>
      <c r="B33" s="12"/>
      <c r="C33" s="13" t="s">
        <v>79</v>
      </c>
      <c r="D33" s="19" t="s">
        <v>80</v>
      </c>
      <c r="E33" s="19" t="s">
        <v>76</v>
      </c>
      <c r="F33" s="20">
        <v>2</v>
      </c>
      <c r="G33" s="15"/>
      <c r="H33" s="15">
        <f t="shared" si="2"/>
        <v>0</v>
      </c>
      <c r="I33" s="10"/>
      <c r="J33" s="38"/>
    </row>
    <row r="34" ht="20" customHeight="1" spans="1:10">
      <c r="A34" s="11">
        <v>4</v>
      </c>
      <c r="B34" s="12" t="s">
        <v>81</v>
      </c>
      <c r="C34" s="12"/>
      <c r="D34" s="19" t="s">
        <v>82</v>
      </c>
      <c r="E34" s="19" t="s">
        <v>83</v>
      </c>
      <c r="F34" s="20">
        <v>20</v>
      </c>
      <c r="G34" s="15"/>
      <c r="H34" s="15">
        <f t="shared" si="2"/>
        <v>0</v>
      </c>
      <c r="I34" s="10"/>
      <c r="J34" s="38"/>
    </row>
    <row r="35" ht="20" customHeight="1" spans="1:10">
      <c r="A35" s="11">
        <v>5</v>
      </c>
      <c r="B35" s="12" t="s">
        <v>84</v>
      </c>
      <c r="C35" s="12"/>
      <c r="D35" s="19"/>
      <c r="E35" s="19" t="s">
        <v>85</v>
      </c>
      <c r="F35" s="20">
        <v>1</v>
      </c>
      <c r="G35" s="15"/>
      <c r="H35" s="15">
        <f t="shared" si="2"/>
        <v>0</v>
      </c>
      <c r="I35" s="10"/>
      <c r="J35" s="38"/>
    </row>
    <row r="36" ht="20" customHeight="1" spans="1:10">
      <c r="A36" s="11">
        <v>6</v>
      </c>
      <c r="B36" s="12" t="s">
        <v>86</v>
      </c>
      <c r="C36" s="12"/>
      <c r="D36" s="19" t="s">
        <v>87</v>
      </c>
      <c r="E36" s="19" t="s">
        <v>88</v>
      </c>
      <c r="F36" s="20">
        <v>3</v>
      </c>
      <c r="G36" s="15"/>
      <c r="H36" s="15">
        <f t="shared" si="2"/>
        <v>0</v>
      </c>
      <c r="I36" s="10"/>
      <c r="J36" s="38"/>
    </row>
    <row r="37" ht="20" customHeight="1" spans="1:11">
      <c r="A37" s="22" t="s">
        <v>89</v>
      </c>
      <c r="B37" s="12"/>
      <c r="C37" s="12"/>
      <c r="D37" s="12"/>
      <c r="E37" s="12"/>
      <c r="F37" s="12"/>
      <c r="G37" s="12"/>
      <c r="H37" s="23">
        <f>SUM(H4:H19,H21:H29,H31:H36)</f>
        <v>0</v>
      </c>
      <c r="I37" s="39"/>
      <c r="J37" s="38"/>
      <c r="K37" s="40"/>
    </row>
    <row r="38" ht="20" customHeight="1" spans="1:10">
      <c r="A38" s="22" t="s">
        <v>90</v>
      </c>
      <c r="B38" s="12"/>
      <c r="C38" s="12"/>
      <c r="D38" s="12"/>
      <c r="E38" s="12"/>
      <c r="F38" s="12"/>
      <c r="G38" s="12"/>
      <c r="H38" s="24"/>
      <c r="I38" s="41"/>
      <c r="J38" s="38"/>
    </row>
    <row r="39" ht="20" customHeight="1" spans="1:10">
      <c r="A39" s="22" t="s">
        <v>91</v>
      </c>
      <c r="B39" s="12"/>
      <c r="C39" s="12"/>
      <c r="D39" s="12"/>
      <c r="E39" s="12"/>
      <c r="F39" s="12"/>
      <c r="G39" s="12"/>
      <c r="H39" s="23">
        <f>H38*H37</f>
        <v>0</v>
      </c>
      <c r="I39" s="39"/>
      <c r="J39" s="38"/>
    </row>
    <row r="40" ht="20" customHeight="1" spans="1:10">
      <c r="A40" s="25" t="s">
        <v>92</v>
      </c>
      <c r="B40" s="26"/>
      <c r="C40" s="26"/>
      <c r="D40" s="26"/>
      <c r="E40" s="26"/>
      <c r="F40" s="26"/>
      <c r="G40" s="26"/>
      <c r="H40" s="27">
        <f>H37+H39</f>
        <v>0</v>
      </c>
      <c r="I40" s="42"/>
      <c r="J40" s="43"/>
    </row>
    <row r="41" ht="39" customHeight="1" spans="1:10">
      <c r="A41" s="28" t="s">
        <v>93</v>
      </c>
      <c r="B41" s="29"/>
      <c r="C41" s="29"/>
      <c r="D41" s="29"/>
      <c r="E41" s="29"/>
      <c r="F41" s="29"/>
      <c r="G41" s="29"/>
      <c r="H41" s="29"/>
      <c r="I41" s="29"/>
      <c r="J41" s="29"/>
    </row>
    <row r="42" ht="14.4" spans="8:10">
      <c r="H42" s="30" t="s">
        <v>94</v>
      </c>
      <c r="I42" s="4"/>
      <c r="J42" s="4"/>
    </row>
    <row r="43" ht="14.4" spans="8:10">
      <c r="H43" s="30" t="s">
        <v>95</v>
      </c>
      <c r="I43" s="4"/>
      <c r="J43" s="4"/>
    </row>
    <row r="44" ht="14.4" spans="8:10">
      <c r="H44" s="30" t="s">
        <v>96</v>
      </c>
      <c r="I44" s="4"/>
      <c r="J44" s="4"/>
    </row>
  </sheetData>
  <mergeCells count="39">
    <mergeCell ref="A1:J1"/>
    <mergeCell ref="B2:C2"/>
    <mergeCell ref="A3:J3"/>
    <mergeCell ref="B4:C4"/>
    <mergeCell ref="B19:C19"/>
    <mergeCell ref="A20:J20"/>
    <mergeCell ref="B24:C24"/>
    <mergeCell ref="B25:C25"/>
    <mergeCell ref="B26:C26"/>
    <mergeCell ref="B27:C27"/>
    <mergeCell ref="B28:C28"/>
    <mergeCell ref="B29:C29"/>
    <mergeCell ref="A30:J30"/>
    <mergeCell ref="B34:C34"/>
    <mergeCell ref="B35:C35"/>
    <mergeCell ref="B36:C36"/>
    <mergeCell ref="A37:G37"/>
    <mergeCell ref="H37:I37"/>
    <mergeCell ref="A38:G38"/>
    <mergeCell ref="H38:I38"/>
    <mergeCell ref="A39:G39"/>
    <mergeCell ref="H39:I39"/>
    <mergeCell ref="A40:G40"/>
    <mergeCell ref="H40:I40"/>
    <mergeCell ref="A41:J41"/>
    <mergeCell ref="H42:J42"/>
    <mergeCell ref="H43:J43"/>
    <mergeCell ref="H44:J44"/>
    <mergeCell ref="B5:B10"/>
    <mergeCell ref="B11:B14"/>
    <mergeCell ref="B15:B18"/>
    <mergeCell ref="B21:B23"/>
    <mergeCell ref="B31:B33"/>
    <mergeCell ref="I5:I6"/>
    <mergeCell ref="J5:J10"/>
    <mergeCell ref="J11:J12"/>
    <mergeCell ref="J13:J14"/>
    <mergeCell ref="J15:J18"/>
    <mergeCell ref="J24:J29"/>
  </mergeCells>
  <pageMargins left="0.786805555555556" right="0.432638888888889" top="0.432638888888889" bottom="0.66875" header="0.236111111111111" footer="0.5"/>
  <pageSetup paperSize="9" scale="53" orientation="portrait"/>
  <headerFooter/>
  <rowBreaks count="1" manualBreakCount="1">
    <brk id="50"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价格调研报价申报表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O7star.</cp:lastModifiedBy>
  <dcterms:created xsi:type="dcterms:W3CDTF">2026-03-25T11:57:00Z</dcterms:created>
  <dcterms:modified xsi:type="dcterms:W3CDTF">2026-03-26T01:57:13Z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3C99F012E2CD43418CDA76D36A25CEEA_13</vt:lpwstr>
  </property>
  <property fmtid="{D5CDD505-2E9C-101B-9397-08002B2CF9AE}" pid="3" name="KSOProductBuildVer">
    <vt:lpwstr>2052-12.1.0.21915</vt:lpwstr>
  </property>
</Properties>
</file>